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1"/>
  </bookViews>
  <sheets>
    <sheet name="再生用水量" sheetId="1" r:id="rId1"/>
    <sheet name="軟化與阻垢劑比較" sheetId="2" r:id="rId2"/>
    <sheet name="加藥與不加藥的比較" sheetId="3" r:id="rId3"/>
  </sheets>
  <definedNames/>
  <calcPr fullCalcOnLoad="1"/>
</workbook>
</file>

<file path=xl/comments1.xml><?xml version="1.0" encoding="utf-8"?>
<comments xmlns="http://schemas.openxmlformats.org/spreadsheetml/2006/main">
  <authors>
    <author>m.</author>
  </authors>
  <commentList>
    <comment ref="D7" authorId="0">
      <text>
        <r>
          <rPr>
            <b/>
            <sz val="9"/>
            <rFont val="新細明體"/>
            <family val="1"/>
          </rPr>
          <t>m.:</t>
        </r>
        <r>
          <rPr>
            <sz val="9"/>
            <rFont val="新細明體"/>
            <family val="1"/>
          </rPr>
          <t xml:space="preserve">
1.5*1.5*3.14/4*15/60*10=4.4 M3</t>
        </r>
      </text>
    </comment>
    <comment ref="D8" authorId="0">
      <text>
        <r>
          <rPr>
            <b/>
            <sz val="9"/>
            <rFont val="新細明體"/>
            <family val="1"/>
          </rPr>
          <t>m.:</t>
        </r>
        <r>
          <rPr>
            <sz val="9"/>
            <rFont val="新細明體"/>
            <family val="1"/>
          </rPr>
          <t xml:space="preserve">
1.5*1.5*3.14/4*30/60*8=7.1 M3</t>
        </r>
      </text>
    </comment>
    <comment ref="D9" authorId="0">
      <text>
        <r>
          <rPr>
            <b/>
            <sz val="9"/>
            <rFont val="新細明體"/>
            <family val="1"/>
          </rPr>
          <t>m.:</t>
        </r>
        <r>
          <rPr>
            <sz val="9"/>
            <rFont val="新細明體"/>
            <family val="1"/>
          </rPr>
          <t xml:space="preserve">
1.5*1.5*3.14/4*15/60*5=2.2 M3</t>
        </r>
      </text>
    </comment>
    <comment ref="D10" authorId="0">
      <text>
        <r>
          <rPr>
            <b/>
            <sz val="9"/>
            <rFont val="新細明體"/>
            <family val="1"/>
          </rPr>
          <t>m.:</t>
        </r>
        <r>
          <rPr>
            <sz val="9"/>
            <rFont val="新細明體"/>
            <family val="1"/>
          </rPr>
          <t xml:space="preserve">
1.5*1.5*3.14/4*20/60*10=5.9 M3</t>
        </r>
      </text>
    </comment>
  </commentList>
</comments>
</file>

<file path=xl/sharedStrings.xml><?xml version="1.0" encoding="utf-8"?>
<sst xmlns="http://schemas.openxmlformats.org/spreadsheetml/2006/main" count="64" uniqueCount="64">
  <si>
    <t>步驟</t>
  </si>
  <si>
    <t>逆洗</t>
  </si>
  <si>
    <t>注鹽</t>
  </si>
  <si>
    <t>慢洗</t>
  </si>
  <si>
    <t>快洗</t>
  </si>
  <si>
    <t>流速</t>
  </si>
  <si>
    <t>時間</t>
  </si>
  <si>
    <t>水量</t>
  </si>
  <si>
    <t>10 M/Hr</t>
  </si>
  <si>
    <t>6 - 8 M/Hr</t>
  </si>
  <si>
    <t>3 - 5 M/Hr</t>
  </si>
  <si>
    <t>6 - 10 M/Hr</t>
  </si>
  <si>
    <t>二．自來水硬度為 200 PPM</t>
  </si>
  <si>
    <t>軟化與加阻垢劑的成本比較</t>
  </si>
  <si>
    <t>阻垢劑</t>
  </si>
  <si>
    <t>項　　目</t>
  </si>
  <si>
    <t>軟　化</t>
  </si>
  <si>
    <t>備　　　　註</t>
  </si>
  <si>
    <t>更換樹脂 1,800 L 費用</t>
  </si>
  <si>
    <t>再生用鹽費用</t>
  </si>
  <si>
    <t>再生用水費用</t>
  </si>
  <si>
    <t>二年更換一次</t>
  </si>
  <si>
    <t>每天再生一次，每次 180 Kg</t>
  </si>
  <si>
    <r>
      <t>每次再生用水量以 20 M</t>
    </r>
    <r>
      <rPr>
        <vertAlign val="superscript"/>
        <sz val="12"/>
        <rFont val="新細明體"/>
        <family val="1"/>
      </rPr>
      <t>3</t>
    </r>
    <r>
      <rPr>
        <sz val="12"/>
        <rFont val="新細明體"/>
        <family val="1"/>
      </rPr>
      <t xml:space="preserve"> 計</t>
    </r>
  </si>
  <si>
    <r>
      <t>每次再生廢水量以 20 M</t>
    </r>
    <r>
      <rPr>
        <vertAlign val="superscript"/>
        <sz val="12"/>
        <rFont val="新細明體"/>
        <family val="1"/>
      </rPr>
      <t>3</t>
    </r>
    <r>
      <rPr>
        <sz val="12"/>
        <rFont val="新細明體"/>
        <family val="1"/>
      </rPr>
      <t xml:space="preserve"> 計</t>
    </r>
  </si>
  <si>
    <t>再生廢水處理費用</t>
  </si>
  <si>
    <t>阻垢劑費用</t>
  </si>
  <si>
    <r>
      <t>一．每天以給水量 400 M</t>
    </r>
    <r>
      <rPr>
        <vertAlign val="superscript"/>
        <sz val="12"/>
        <rFont val="新細明體"/>
        <family val="1"/>
      </rPr>
      <t>3</t>
    </r>
    <r>
      <rPr>
        <sz val="12"/>
        <rFont val="新細明體"/>
        <family val="1"/>
      </rPr>
      <t xml:space="preserve"> 計</t>
    </r>
  </si>
  <si>
    <t>膜清洗費用</t>
  </si>
  <si>
    <t>系統以 12 支膜管計</t>
  </si>
  <si>
    <t>合計每年費用</t>
  </si>
  <si>
    <t>每年節省費用</t>
  </si>
  <si>
    <t>註：請檢視各原物料的單價</t>
  </si>
  <si>
    <r>
      <t xml:space="preserve">二．樹脂單價以 </t>
    </r>
    <r>
      <rPr>
        <sz val="12"/>
        <color indexed="10"/>
        <rFont val="新細明體"/>
        <family val="1"/>
      </rPr>
      <t xml:space="preserve">60 </t>
    </r>
    <r>
      <rPr>
        <sz val="12"/>
        <rFont val="新細明體"/>
        <family val="1"/>
      </rPr>
      <t>元/L計</t>
    </r>
  </si>
  <si>
    <r>
      <t xml:space="preserve">三．工業鹽以 </t>
    </r>
    <r>
      <rPr>
        <sz val="12"/>
        <color indexed="10"/>
        <rFont val="新細明體"/>
        <family val="1"/>
      </rPr>
      <t>8</t>
    </r>
    <r>
      <rPr>
        <sz val="12"/>
        <rFont val="新細明體"/>
        <family val="1"/>
      </rPr>
      <t xml:space="preserve"> 元/Kg計 </t>
    </r>
  </si>
  <si>
    <r>
      <t xml:space="preserve">四．工業用水每噸以 </t>
    </r>
    <r>
      <rPr>
        <sz val="12"/>
        <color indexed="10"/>
        <rFont val="新細明體"/>
        <family val="1"/>
      </rPr>
      <t>12</t>
    </r>
    <r>
      <rPr>
        <sz val="12"/>
        <rFont val="新細明體"/>
        <family val="1"/>
      </rPr>
      <t xml:space="preserve"> 元計</t>
    </r>
  </si>
  <si>
    <r>
      <t xml:space="preserve">五．廢水每噸處理以 </t>
    </r>
    <r>
      <rPr>
        <sz val="12"/>
        <color indexed="10"/>
        <rFont val="新細明體"/>
        <family val="1"/>
      </rPr>
      <t xml:space="preserve">10 </t>
    </r>
    <r>
      <rPr>
        <sz val="12"/>
        <rFont val="新細明體"/>
        <family val="1"/>
      </rPr>
      <t>元計</t>
    </r>
  </si>
  <si>
    <r>
      <t xml:space="preserve">七．膜清洗費用以每支 </t>
    </r>
    <r>
      <rPr>
        <sz val="12"/>
        <color indexed="10"/>
        <rFont val="新細明體"/>
        <family val="1"/>
      </rPr>
      <t>3,000</t>
    </r>
    <r>
      <rPr>
        <sz val="12"/>
        <rFont val="新細明體"/>
        <family val="1"/>
      </rPr>
      <t xml:space="preserve"> 元計，軟化每年洗四次，加阻垢劑每半年洗一次</t>
    </r>
  </si>
  <si>
    <r>
      <t>添加量以給水量的　</t>
    </r>
    <r>
      <rPr>
        <sz val="12"/>
        <color indexed="10"/>
        <rFont val="新細明體"/>
        <family val="1"/>
      </rPr>
      <t>10</t>
    </r>
    <r>
      <rPr>
        <sz val="12"/>
        <rFont val="新細明體"/>
        <family val="1"/>
      </rPr>
      <t xml:space="preserve"> PPM 計</t>
    </r>
  </si>
  <si>
    <t>軟化設備的維護費</t>
  </si>
  <si>
    <t>?</t>
  </si>
  <si>
    <t>?</t>
  </si>
  <si>
    <t>軟化設備運轉電費</t>
  </si>
  <si>
    <t>絮凝劑</t>
  </si>
  <si>
    <t>阻垢劑</t>
  </si>
  <si>
    <t>殺菌劑</t>
  </si>
  <si>
    <t>逆滲透系統有無添加藥劑的比較表</t>
  </si>
  <si>
    <t>不添加的困擾</t>
  </si>
  <si>
    <t>添加的優點</t>
  </si>
  <si>
    <t>添加藥劑</t>
  </si>
  <si>
    <t>通過一系列加藥劑處理可使反滲透產水量保持在計畫水準，延長RO膜的清洗週期，及RO膜的使用壽命，使RO膜的更換率降低25%-40%。</t>
  </si>
  <si>
    <t>　　因各種原水中均含有一定濃度的懸浮物和溶解性物質，懸浮物主要是無機顆料物、膠體和微生物、藻類等生物性顆粒，膠體污染發生在所有以壓力為驅動力的膜分離系統中，在天然水中，膠體形式主要為黏泥、膠體矽、金屬氫氧化物及有機質，膠體由進水帶入到反滲透系統中，經過滲透作用，粘附於膜的表面，反滲透系統要求進水的 SDI 值〈4 ，如果該值大於 4，系統就被膠體污染，防止膠體污染預處理方式可添加絮凝劑，添加去除率可達 90-95%， 如果不加入，膠體去除率將下降至 30-50%。</t>
  </si>
  <si>
    <t>　　溶解性物質主要是易溶鹽（如氯化物）和難溶鹽（如碳酸鹽、硫酸鹽和矽酸鹽）以及碳酸鈣、硫酸鈣、硫酸鋇、硫酸鍶、矽垢、氟化鈣、磷酸鈣。在反滲透過程中，進水的體積在減少，懸浮顆粒和溶解性物質的濃度在增加，懸浮顆粒會沉積在膜上，堵塞進水流道，增加磨擦阻力（壓力降），難溶鹽會從濃水中沉澱出來，在膜面上形成結垢。鐵、錳也會因為氯、氧的氧化而以氧化態沉積於膜上。這種在膜面上形成沉積的現象叫做膜污染。</t>
  </si>
  <si>
    <t>·有效控制碳酸鈣、硫酸鈣、硫酸鍶結垢，碳酸鈣的LSC高達+3.0 尚不致結垢。
·適用於所有主要反滲透膜。
·分散阻塞微粒來維持反滲透膜表面乾淨。
·進水的PH範圍從5-9仍屬有效果範圍內。
·對水中有機物具有很好的相容和分散能力，對含有COD較高的地表水特別適合。
·可延長系統清洗週期，使膜壽命延長而降低成本。</t>
  </si>
  <si>
    <t>　　微生物污染的主要來源是進水，預處理也可能是生物汙染源，通常生物污染是一個緩慢的過程，在許多情況下，它是一個難以發現的隱藏問題，有時和其他因素有關。在多數膜都須運行在無活性氯的環境中，細菌在膜表面黏附、繁殖，並分泌粘液，細菌和粘液在膜表面的支撐層上不斷積累，從而導致潛在的膠體和結垢污染，細菌也會在反滲透系統的產水側滋長，並分泌粘液，這對要求極高的電子行業來說是很難容忍的，它們要求產水中不能有細菌的存在。
　　當微生物污染時，單位面積遷移水速逐步下降，通過膜的壓力和膜兩側的壓差逐漸增大，即進料壓力和△P逐漸增大，可直接影響，水質明顯變壞，達不到規定標准，膜的壽命明顯下降。膜污染的結果是系統性能的劣化，可導致水通量下降，膜壓力升高，產品水質下降，膜壓力升高，產品水質下降，脫鹽率下降，水源的流失，泵的負荷增加，用電量增大（上升25%-40%），還可導致RO膜的使用壽命明顯縮短，使企業運行費用增加，維護適當可獲得最大的節能效益。</t>
  </si>
  <si>
    <t xml:space="preserve">·具有快速的抗生殺菌作用。
·與各種水質中的親核物質或有機物質快速反應。
·可控制微生物的生長，效果明顯，近100%細菌群落從系統中被清除。
·30分鐘內可以達到良好的殺菌效果。
·投加方便，投加期間系統可以正常工作，對環境無污染。
</t>
  </si>
  <si>
    <t>·水中膠體帶有負電，加入適量絮劑中和其電性，可降低其Ｚ電位，一旦膠體脫去電性，膠體將凝聚，並被介質過濾。
·絮凝劑是水溶性高分子電解質，具有離子度高，水溶性好。
·不受水溫低的影響，能降低水中的甲烷前用，使水中 TOC 降低。
·可使污染指數小於 3，殘餘濁度一般為 0.067  左右 ， 去除率為 80%左右。可減少大量污泥，沉降速度快，水質好。
·使病毒學沉降，因此具有絮凝和消毒雙重功能。
·可將篩檢程式逆*的水耗降至最小。</t>
  </si>
  <si>
    <t>再生用水量計算</t>
  </si>
  <si>
    <t>三．樹脂量：1,800 L（1.5 M∮× 1 MH）</t>
  </si>
  <si>
    <t>合計</t>
  </si>
  <si>
    <r>
      <t>一．400 M</t>
    </r>
    <r>
      <rPr>
        <vertAlign val="superscript"/>
        <sz val="18"/>
        <rFont val="新細明體"/>
        <family val="1"/>
      </rPr>
      <t>3</t>
    </r>
    <r>
      <rPr>
        <sz val="18"/>
        <rFont val="新細明體"/>
        <family val="1"/>
      </rPr>
      <t>/D 的採水量</t>
    </r>
  </si>
  <si>
    <r>
      <t>四．交換量：1,800 L × 45 g/L ÷200 PPM = 400 M</t>
    </r>
    <r>
      <rPr>
        <vertAlign val="superscript"/>
        <sz val="18"/>
        <rFont val="新細明體"/>
        <family val="1"/>
      </rPr>
      <t>3</t>
    </r>
  </si>
  <si>
    <r>
      <t>即每次再生的用水量為 19.6 M</t>
    </r>
    <r>
      <rPr>
        <vertAlign val="superscript"/>
        <sz val="18"/>
        <rFont val="新細明體"/>
        <family val="1"/>
      </rPr>
      <t xml:space="preserve">3 </t>
    </r>
    <r>
      <rPr>
        <sz val="18"/>
        <rFont val="新細明體"/>
        <family val="1"/>
      </rPr>
      <t>, 約為　20 M</t>
    </r>
    <r>
      <rPr>
        <vertAlign val="superscript"/>
        <sz val="18"/>
        <rFont val="新細明體"/>
        <family val="1"/>
      </rPr>
      <t xml:space="preserve">3 </t>
    </r>
  </si>
  <si>
    <r>
      <t xml:space="preserve">六．阻垢劑以 </t>
    </r>
    <r>
      <rPr>
        <sz val="12"/>
        <color indexed="10"/>
        <rFont val="新細明體"/>
        <family val="1"/>
      </rPr>
      <t>150</t>
    </r>
    <r>
      <rPr>
        <sz val="12"/>
        <rFont val="新細明體"/>
        <family val="1"/>
      </rPr>
      <t xml:space="preserve"> 元/Kg 計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</si>
</sst>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\$#,##0_);\(\$#,##0\)"/>
    <numFmt numFmtId="183" formatCode="\$#,##0_);[Red]\(\$#,##0\)"/>
    <numFmt numFmtId="184" formatCode="\$#,##0.00_);\(\$#,##0.00\)"/>
    <numFmt numFmtId="185" formatCode="\$#,##0.00_);[Red]\(\$#,##0.00\)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</numFmts>
  <fonts count="16">
    <font>
      <sz val="12"/>
      <name val="新細明體"/>
      <family val="1"/>
    </font>
    <font>
      <sz val="9"/>
      <name val="新細明體"/>
      <family val="1"/>
    </font>
    <font>
      <vertAlign val="superscript"/>
      <sz val="12"/>
      <name val="新細明體"/>
      <family val="1"/>
    </font>
    <font>
      <b/>
      <sz val="9"/>
      <name val="新細明體"/>
      <family val="1"/>
    </font>
    <font>
      <sz val="12"/>
      <color indexed="10"/>
      <name val="新細明體"/>
      <family val="1"/>
    </font>
    <font>
      <sz val="10"/>
      <name val="Arial Unicode MS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.5"/>
      <name val="Times New Roman"/>
      <family val="1"/>
    </font>
    <font>
      <sz val="11"/>
      <name val="Arial Unicode MS"/>
      <family val="2"/>
    </font>
    <font>
      <sz val="16"/>
      <name val="Arial Unicode MS"/>
      <family val="2"/>
    </font>
    <font>
      <sz val="10.5"/>
      <name val="Arial Unicode MS"/>
      <family val="2"/>
    </font>
    <font>
      <b/>
      <sz val="18"/>
      <name val="新細明體"/>
      <family val="1"/>
    </font>
    <font>
      <sz val="18"/>
      <name val="新細明體"/>
      <family val="1"/>
    </font>
    <font>
      <vertAlign val="superscript"/>
      <sz val="18"/>
      <name val="新細明體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left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H6" sqref="H6"/>
    </sheetView>
  </sheetViews>
  <sheetFormatPr defaultColWidth="9.00390625" defaultRowHeight="16.5"/>
  <cols>
    <col min="1" max="1" width="14.125" style="1" customWidth="1"/>
    <col min="2" max="2" width="20.00390625" style="1" customWidth="1"/>
    <col min="3" max="3" width="23.50390625" style="1" customWidth="1"/>
    <col min="4" max="4" width="24.00390625" style="1" customWidth="1"/>
  </cols>
  <sheetData>
    <row r="1" spans="1:4" s="14" customFormat="1" ht="24.75" customHeight="1">
      <c r="A1" s="19" t="s">
        <v>57</v>
      </c>
      <c r="B1" s="19"/>
      <c r="C1" s="19"/>
      <c r="D1" s="19"/>
    </row>
    <row r="2" spans="1:4" s="14" customFormat="1" ht="24.75" customHeight="1">
      <c r="A2" s="18" t="s">
        <v>60</v>
      </c>
      <c r="B2" s="18"/>
      <c r="C2" s="18"/>
      <c r="D2" s="18"/>
    </row>
    <row r="3" spans="1:4" s="14" customFormat="1" ht="24.75" customHeight="1">
      <c r="A3" s="18" t="s">
        <v>12</v>
      </c>
      <c r="B3" s="18"/>
      <c r="C3" s="18"/>
      <c r="D3" s="18"/>
    </row>
    <row r="4" spans="1:4" s="14" customFormat="1" ht="24.75" customHeight="1">
      <c r="A4" s="18" t="s">
        <v>58</v>
      </c>
      <c r="B4" s="18"/>
      <c r="C4" s="18"/>
      <c r="D4" s="18"/>
    </row>
    <row r="5" spans="1:4" s="14" customFormat="1" ht="24.75" customHeight="1">
      <c r="A5" s="18" t="s">
        <v>61</v>
      </c>
      <c r="B5" s="18"/>
      <c r="C5" s="18"/>
      <c r="D5" s="18"/>
    </row>
    <row r="6" spans="1:4" s="14" customFormat="1" ht="24.75" customHeight="1">
      <c r="A6" s="15" t="s">
        <v>0</v>
      </c>
      <c r="B6" s="15" t="s">
        <v>5</v>
      </c>
      <c r="C6" s="15" t="s">
        <v>6</v>
      </c>
      <c r="D6" s="15" t="s">
        <v>7</v>
      </c>
    </row>
    <row r="7" spans="1:4" s="14" customFormat="1" ht="24.75" customHeight="1">
      <c r="A7" s="15" t="s">
        <v>1</v>
      </c>
      <c r="B7" s="15" t="s">
        <v>8</v>
      </c>
      <c r="C7" s="15">
        <v>15</v>
      </c>
      <c r="D7" s="15">
        <v>4.4</v>
      </c>
    </row>
    <row r="8" spans="1:4" s="14" customFormat="1" ht="24.75" customHeight="1">
      <c r="A8" s="15" t="s">
        <v>2</v>
      </c>
      <c r="B8" s="15" t="s">
        <v>9</v>
      </c>
      <c r="C8" s="15">
        <v>30</v>
      </c>
      <c r="D8" s="15">
        <v>7.1</v>
      </c>
    </row>
    <row r="9" spans="1:4" s="14" customFormat="1" ht="24.75" customHeight="1">
      <c r="A9" s="15" t="s">
        <v>3</v>
      </c>
      <c r="B9" s="15" t="s">
        <v>10</v>
      </c>
      <c r="C9" s="15">
        <v>15</v>
      </c>
      <c r="D9" s="15">
        <v>2.2</v>
      </c>
    </row>
    <row r="10" spans="1:4" s="14" customFormat="1" ht="24.75" customHeight="1">
      <c r="A10" s="15" t="s">
        <v>4</v>
      </c>
      <c r="B10" s="15" t="s">
        <v>11</v>
      </c>
      <c r="C10" s="15">
        <v>20</v>
      </c>
      <c r="D10" s="15">
        <v>5.9</v>
      </c>
    </row>
    <row r="11" spans="1:4" s="14" customFormat="1" ht="24.75" customHeight="1">
      <c r="A11" s="15" t="s">
        <v>59</v>
      </c>
      <c r="B11" s="15"/>
      <c r="C11" s="15">
        <f>SUM(C7:C10)</f>
        <v>80</v>
      </c>
      <c r="D11" s="15">
        <f>SUM(D7:D10)</f>
        <v>19.6</v>
      </c>
    </row>
    <row r="12" spans="1:4" s="14" customFormat="1" ht="25.5">
      <c r="A12" s="16"/>
      <c r="B12" s="16"/>
      <c r="C12" s="16"/>
      <c r="D12" s="16"/>
    </row>
    <row r="13" spans="1:4" s="14" customFormat="1" ht="30">
      <c r="A13" s="17" t="s">
        <v>62</v>
      </c>
      <c r="B13" s="17"/>
      <c r="C13" s="17"/>
      <c r="D13" s="17"/>
    </row>
  </sheetData>
  <mergeCells count="6">
    <mergeCell ref="A13:D13"/>
    <mergeCell ref="A5:D5"/>
    <mergeCell ref="A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C18" sqref="C18"/>
    </sheetView>
  </sheetViews>
  <sheetFormatPr defaultColWidth="9.00390625" defaultRowHeight="16.5"/>
  <cols>
    <col min="1" max="1" width="26.50390625" style="1" bestFit="1" customWidth="1"/>
    <col min="2" max="3" width="12.625" style="1" customWidth="1"/>
    <col min="4" max="4" width="32.375" style="1" bestFit="1" customWidth="1"/>
  </cols>
  <sheetData>
    <row r="1" spans="1:4" ht="16.5">
      <c r="A1" s="21" t="s">
        <v>13</v>
      </c>
      <c r="B1" s="21"/>
      <c r="C1" s="21"/>
      <c r="D1" s="21"/>
    </row>
    <row r="2" spans="1:4" ht="19.5">
      <c r="A2" s="20" t="s">
        <v>27</v>
      </c>
      <c r="B2" s="20"/>
      <c r="C2" s="20"/>
      <c r="D2" s="20"/>
    </row>
    <row r="3" spans="1:4" ht="16.5">
      <c r="A3" s="20" t="s">
        <v>33</v>
      </c>
      <c r="B3" s="20"/>
      <c r="C3" s="20"/>
      <c r="D3" s="20"/>
    </row>
    <row r="4" spans="1:4" ht="16.5">
      <c r="A4" s="20" t="s">
        <v>34</v>
      </c>
      <c r="B4" s="20"/>
      <c r="C4" s="20"/>
      <c r="D4" s="20"/>
    </row>
    <row r="5" spans="1:4" ht="16.5">
      <c r="A5" s="20" t="s">
        <v>35</v>
      </c>
      <c r="B5" s="20"/>
      <c r="C5" s="20"/>
      <c r="D5" s="20"/>
    </row>
    <row r="6" spans="1:4" ht="16.5">
      <c r="A6" s="20" t="s">
        <v>36</v>
      </c>
      <c r="B6" s="20"/>
      <c r="C6" s="20"/>
      <c r="D6" s="20"/>
    </row>
    <row r="7" spans="1:4" ht="16.5">
      <c r="A7" s="20" t="s">
        <v>63</v>
      </c>
      <c r="B7" s="20"/>
      <c r="C7" s="20"/>
      <c r="D7" s="20"/>
    </row>
    <row r="8" spans="1:4" ht="16.5">
      <c r="A8" s="20" t="s">
        <v>37</v>
      </c>
      <c r="B8" s="20"/>
      <c r="C8" s="20"/>
      <c r="D8" s="20"/>
    </row>
    <row r="9" spans="1:4" ht="16.5">
      <c r="A9" s="21"/>
      <c r="B9" s="21"/>
      <c r="C9" s="21"/>
      <c r="D9" s="21"/>
    </row>
    <row r="10" spans="1:4" ht="16.5">
      <c r="A10" s="2" t="s">
        <v>15</v>
      </c>
      <c r="B10" s="2" t="s">
        <v>16</v>
      </c>
      <c r="C10" s="2" t="s">
        <v>14</v>
      </c>
      <c r="D10" s="2" t="s">
        <v>17</v>
      </c>
    </row>
    <row r="11" spans="1:4" ht="16.5">
      <c r="A11" s="2" t="s">
        <v>18</v>
      </c>
      <c r="B11" s="4">
        <v>54000</v>
      </c>
      <c r="C11" s="2">
        <v>0</v>
      </c>
      <c r="D11" s="3" t="s">
        <v>21</v>
      </c>
    </row>
    <row r="12" spans="1:4" ht="16.5">
      <c r="A12" s="2" t="s">
        <v>19</v>
      </c>
      <c r="B12" s="4">
        <v>518400</v>
      </c>
      <c r="C12" s="2">
        <v>0</v>
      </c>
      <c r="D12" s="3" t="s">
        <v>22</v>
      </c>
    </row>
    <row r="13" spans="1:4" ht="19.5">
      <c r="A13" s="2" t="s">
        <v>20</v>
      </c>
      <c r="B13" s="4">
        <v>86400</v>
      </c>
      <c r="C13" s="2">
        <v>0</v>
      </c>
      <c r="D13" s="3" t="s">
        <v>23</v>
      </c>
    </row>
    <row r="14" spans="1:4" ht="19.5">
      <c r="A14" s="2" t="s">
        <v>25</v>
      </c>
      <c r="B14" s="4">
        <v>72000</v>
      </c>
      <c r="C14" s="2">
        <v>0</v>
      </c>
      <c r="D14" s="3" t="s">
        <v>24</v>
      </c>
    </row>
    <row r="15" spans="1:4" ht="16.5">
      <c r="A15" s="2" t="s">
        <v>26</v>
      </c>
      <c r="B15" s="2">
        <v>0</v>
      </c>
      <c r="C15" s="4">
        <v>216000</v>
      </c>
      <c r="D15" s="3" t="s">
        <v>38</v>
      </c>
    </row>
    <row r="16" spans="1:4" ht="16.5">
      <c r="A16" s="2" t="s">
        <v>28</v>
      </c>
      <c r="B16" s="4">
        <v>144000</v>
      </c>
      <c r="C16" s="4">
        <v>72000</v>
      </c>
      <c r="D16" s="3" t="s">
        <v>29</v>
      </c>
    </row>
    <row r="17" spans="1:4" ht="16.5">
      <c r="A17" s="6" t="s">
        <v>39</v>
      </c>
      <c r="B17" s="5" t="s">
        <v>40</v>
      </c>
      <c r="C17" s="4">
        <v>0</v>
      </c>
      <c r="D17" s="3"/>
    </row>
    <row r="18" spans="1:4" ht="16.5">
      <c r="A18" s="6" t="s">
        <v>42</v>
      </c>
      <c r="B18" s="6" t="s">
        <v>41</v>
      </c>
      <c r="C18" s="2">
        <v>0</v>
      </c>
      <c r="D18" s="2"/>
    </row>
    <row r="19" spans="1:4" ht="16.5">
      <c r="A19" s="2"/>
      <c r="B19" s="6"/>
      <c r="C19" s="2"/>
      <c r="D19" s="2"/>
    </row>
    <row r="20" spans="1:4" ht="16.5">
      <c r="A20" s="2" t="s">
        <v>30</v>
      </c>
      <c r="B20" s="4">
        <f>SUM(B11:B18)</f>
        <v>874800</v>
      </c>
      <c r="C20" s="4">
        <f>SUM(C11:C18)</f>
        <v>288000</v>
      </c>
      <c r="D20" s="2"/>
    </row>
    <row r="21" spans="1:4" ht="16.5">
      <c r="A21" s="2" t="s">
        <v>31</v>
      </c>
      <c r="B21" s="23">
        <f>B20-C20</f>
        <v>586800</v>
      </c>
      <c r="C21" s="24"/>
      <c r="D21" s="2"/>
    </row>
    <row r="24" spans="1:4" ht="16.5">
      <c r="A24" s="22" t="s">
        <v>32</v>
      </c>
      <c r="B24" s="22"/>
      <c r="C24" s="22"/>
      <c r="D24" s="22"/>
    </row>
  </sheetData>
  <mergeCells count="11">
    <mergeCell ref="A6:D6"/>
    <mergeCell ref="A7:D7"/>
    <mergeCell ref="A8:D8"/>
    <mergeCell ref="A24:D24"/>
    <mergeCell ref="A9:D9"/>
    <mergeCell ref="B21:C21"/>
    <mergeCell ref="A5:D5"/>
    <mergeCell ref="A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7"/>
  <sheetViews>
    <sheetView zoomScaleSheetLayoutView="100" workbookViewId="0" topLeftCell="A1">
      <selection activeCell="A1" sqref="A1:C1"/>
    </sheetView>
  </sheetViews>
  <sheetFormatPr defaultColWidth="9.00390625" defaultRowHeight="16.5"/>
  <cols>
    <col min="1" max="1" width="7.375" style="10" customWidth="1"/>
    <col min="2" max="2" width="61.625" style="7" customWidth="1"/>
    <col min="3" max="3" width="62.375" style="7" customWidth="1"/>
    <col min="4" max="16384" width="9.00390625" style="7" customWidth="1"/>
  </cols>
  <sheetData>
    <row r="1" spans="1:3" ht="26.25" customHeight="1">
      <c r="A1" s="29" t="s">
        <v>46</v>
      </c>
      <c r="B1" s="29"/>
      <c r="C1" s="29"/>
    </row>
    <row r="2" spans="1:3" ht="16.5">
      <c r="A2" s="11" t="s">
        <v>49</v>
      </c>
      <c r="B2" s="12" t="s">
        <v>47</v>
      </c>
      <c r="C2" s="12" t="s">
        <v>48</v>
      </c>
    </row>
    <row r="3" spans="1:3" ht="17.25" customHeight="1">
      <c r="A3" s="30" t="s">
        <v>43</v>
      </c>
      <c r="B3" s="33" t="s">
        <v>51</v>
      </c>
      <c r="C3" s="33" t="s">
        <v>56</v>
      </c>
    </row>
    <row r="4" spans="1:3" ht="10.5" customHeight="1">
      <c r="A4" s="31"/>
      <c r="B4" s="34"/>
      <c r="C4" s="34"/>
    </row>
    <row r="5" spans="1:3" ht="21" customHeight="1">
      <c r="A5" s="31"/>
      <c r="B5" s="34"/>
      <c r="C5" s="34"/>
    </row>
    <row r="6" spans="1:3" ht="21" customHeight="1">
      <c r="A6" s="31"/>
      <c r="B6" s="34"/>
      <c r="C6" s="34"/>
    </row>
    <row r="7" spans="1:3" ht="21" customHeight="1">
      <c r="A7" s="31"/>
      <c r="B7" s="34"/>
      <c r="C7" s="34"/>
    </row>
    <row r="8" spans="1:3" ht="21" customHeight="1">
      <c r="A8" s="31"/>
      <c r="B8" s="34"/>
      <c r="C8" s="34"/>
    </row>
    <row r="9" spans="1:3" ht="13.5" customHeight="1">
      <c r="A9" s="31"/>
      <c r="B9" s="34"/>
      <c r="C9" s="34"/>
    </row>
    <row r="10" spans="1:3" ht="20.25" customHeight="1">
      <c r="A10" s="32"/>
      <c r="B10" s="35"/>
      <c r="C10" s="35"/>
    </row>
    <row r="11" spans="1:3" ht="16.5" customHeight="1">
      <c r="A11" s="36" t="s">
        <v>44</v>
      </c>
      <c r="B11" s="33" t="s">
        <v>52</v>
      </c>
      <c r="C11" s="33" t="s">
        <v>53</v>
      </c>
    </row>
    <row r="12" spans="1:3" ht="17.25" customHeight="1">
      <c r="A12" s="36"/>
      <c r="B12" s="34"/>
      <c r="C12" s="34"/>
    </row>
    <row r="13" spans="1:3" ht="21.75" customHeight="1">
      <c r="A13" s="36"/>
      <c r="B13" s="34"/>
      <c r="C13" s="34"/>
    </row>
    <row r="14" spans="1:3" ht="17.25" customHeight="1">
      <c r="A14" s="36"/>
      <c r="B14" s="34"/>
      <c r="C14" s="34"/>
    </row>
    <row r="15" spans="1:3" ht="12" customHeight="1">
      <c r="A15" s="36"/>
      <c r="B15" s="34"/>
      <c r="C15" s="34"/>
    </row>
    <row r="16" spans="1:3" ht="16.5" customHeight="1">
      <c r="A16" s="36"/>
      <c r="B16" s="34"/>
      <c r="C16" s="34"/>
    </row>
    <row r="17" spans="1:3" ht="12" customHeight="1">
      <c r="A17" s="36"/>
      <c r="B17" s="34"/>
      <c r="C17" s="34"/>
    </row>
    <row r="18" spans="1:3" ht="16.5" customHeight="1">
      <c r="A18" s="36"/>
      <c r="B18" s="34"/>
      <c r="C18" s="34"/>
    </row>
    <row r="19" spans="1:3" ht="12" customHeight="1">
      <c r="A19" s="36"/>
      <c r="B19" s="35"/>
      <c r="C19" s="35"/>
    </row>
    <row r="20" spans="1:3" ht="19.5" customHeight="1">
      <c r="A20" s="27" t="s">
        <v>45</v>
      </c>
      <c r="B20" s="26" t="s">
        <v>54</v>
      </c>
      <c r="C20" s="28" t="s">
        <v>55</v>
      </c>
    </row>
    <row r="21" spans="1:3" ht="22.5" customHeight="1">
      <c r="A21" s="27"/>
      <c r="B21" s="26"/>
      <c r="C21" s="28"/>
    </row>
    <row r="22" spans="1:3" ht="16.5" customHeight="1">
      <c r="A22" s="27"/>
      <c r="B22" s="26"/>
      <c r="C22" s="28"/>
    </row>
    <row r="23" spans="1:3" ht="19.5" customHeight="1">
      <c r="A23" s="27"/>
      <c r="B23" s="26"/>
      <c r="C23" s="28"/>
    </row>
    <row r="24" spans="1:3" ht="14.25" customHeight="1">
      <c r="A24" s="27"/>
      <c r="B24" s="26"/>
      <c r="C24" s="28"/>
    </row>
    <row r="25" spans="1:3" ht="21.75" customHeight="1">
      <c r="A25" s="27"/>
      <c r="B25" s="26"/>
      <c r="C25" s="28"/>
    </row>
    <row r="26" spans="1:3" ht="21" customHeight="1">
      <c r="A26" s="27"/>
      <c r="B26" s="26"/>
      <c r="C26" s="28"/>
    </row>
    <row r="27" spans="1:3" ht="21.75" customHeight="1">
      <c r="A27" s="27"/>
      <c r="B27" s="26"/>
      <c r="C27" s="28"/>
    </row>
    <row r="28" spans="1:3" ht="21" customHeight="1">
      <c r="A28" s="27"/>
      <c r="B28" s="26"/>
      <c r="C28" s="28"/>
    </row>
    <row r="29" spans="1:3" ht="21.75" customHeight="1">
      <c r="A29" s="27"/>
      <c r="B29" s="26"/>
      <c r="C29" s="28"/>
    </row>
    <row r="30" spans="1:3" ht="12" customHeight="1">
      <c r="A30" s="27"/>
      <c r="B30" s="26"/>
      <c r="C30" s="28"/>
    </row>
    <row r="31" spans="1:3" ht="12" customHeight="1">
      <c r="A31" s="27"/>
      <c r="B31" s="26"/>
      <c r="C31" s="28"/>
    </row>
    <row r="32" spans="1:3" ht="11.25" customHeight="1">
      <c r="A32" s="27"/>
      <c r="B32" s="26"/>
      <c r="C32" s="28"/>
    </row>
    <row r="33" spans="1:3" ht="9.75" customHeight="1">
      <c r="A33" s="27"/>
      <c r="B33" s="26"/>
      <c r="C33" s="28"/>
    </row>
    <row r="34" spans="1:3" ht="25.5" customHeight="1">
      <c r="A34" s="13"/>
      <c r="B34" s="25" t="s">
        <v>50</v>
      </c>
      <c r="C34" s="25"/>
    </row>
    <row r="35" spans="2:3" ht="15">
      <c r="B35" s="8"/>
      <c r="C35" s="8"/>
    </row>
    <row r="36" spans="2:3" ht="15">
      <c r="B36" s="8"/>
      <c r="C36" s="8"/>
    </row>
    <row r="37" spans="2:3" ht="15">
      <c r="B37" s="8"/>
      <c r="C37" s="8"/>
    </row>
    <row r="38" spans="2:3" ht="15">
      <c r="B38" s="8"/>
      <c r="C38" s="8"/>
    </row>
    <row r="39" spans="2:3" ht="15">
      <c r="B39" s="8"/>
      <c r="C39" s="8"/>
    </row>
    <row r="40" spans="2:3" ht="15">
      <c r="B40" s="8"/>
      <c r="C40" s="8"/>
    </row>
    <row r="41" spans="2:3" ht="15">
      <c r="B41" s="8"/>
      <c r="C41" s="8"/>
    </row>
    <row r="42" spans="2:3" ht="15">
      <c r="B42" s="8"/>
      <c r="C42" s="8"/>
    </row>
    <row r="43" spans="2:3" ht="15">
      <c r="B43" s="8"/>
      <c r="C43" s="8"/>
    </row>
    <row r="44" spans="2:3" ht="15">
      <c r="B44" s="8"/>
      <c r="C44" s="8"/>
    </row>
    <row r="45" spans="2:3" ht="15">
      <c r="B45" s="8"/>
      <c r="C45" s="8"/>
    </row>
    <row r="46" spans="2:3" ht="15">
      <c r="B46" s="8"/>
      <c r="C46" s="8"/>
    </row>
    <row r="47" spans="2:3" ht="15">
      <c r="B47" s="8"/>
      <c r="C47" s="8"/>
    </row>
    <row r="48" spans="2:3" ht="15">
      <c r="B48" s="8"/>
      <c r="C48" s="8"/>
    </row>
    <row r="49" spans="2:3" ht="15">
      <c r="B49" s="8"/>
      <c r="C49" s="8"/>
    </row>
    <row r="50" spans="2:3" ht="15">
      <c r="B50" s="8"/>
      <c r="C50" s="8"/>
    </row>
    <row r="51" spans="2:3" ht="15">
      <c r="B51" s="8"/>
      <c r="C51" s="8"/>
    </row>
    <row r="52" spans="2:3" ht="15">
      <c r="B52" s="8"/>
      <c r="C52" s="8"/>
    </row>
    <row r="53" spans="2:3" ht="15">
      <c r="B53" s="8"/>
      <c r="C53" s="8"/>
    </row>
    <row r="54" spans="2:3" ht="15">
      <c r="B54" s="8"/>
      <c r="C54" s="8"/>
    </row>
    <row r="55" spans="2:3" ht="15">
      <c r="B55" s="8"/>
      <c r="C55" s="8"/>
    </row>
    <row r="56" spans="2:3" ht="15">
      <c r="B56" s="8"/>
      <c r="C56" s="8"/>
    </row>
    <row r="57" spans="2:3" ht="17.25">
      <c r="B57" s="9"/>
      <c r="C57"/>
    </row>
  </sheetData>
  <mergeCells count="11">
    <mergeCell ref="A1:C1"/>
    <mergeCell ref="A3:A10"/>
    <mergeCell ref="B11:B19"/>
    <mergeCell ref="A11:A19"/>
    <mergeCell ref="B3:B10"/>
    <mergeCell ref="C3:C10"/>
    <mergeCell ref="C11:C19"/>
    <mergeCell ref="B34:C34"/>
    <mergeCell ref="B20:B33"/>
    <mergeCell ref="A20:A33"/>
    <mergeCell ref="C20:C33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Amy</cp:lastModifiedBy>
  <cp:lastPrinted>2008-03-05T01:58:55Z</cp:lastPrinted>
  <dcterms:created xsi:type="dcterms:W3CDTF">1997-01-14T01:50:29Z</dcterms:created>
  <dcterms:modified xsi:type="dcterms:W3CDTF">2009-09-21T12:50:12Z</dcterms:modified>
  <cp:category/>
  <cp:version/>
  <cp:contentType/>
  <cp:contentStatus/>
</cp:coreProperties>
</file>